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320" windowHeight="7485"/>
  </bookViews>
  <sheets>
    <sheet name="програма зоопарк" sheetId="1" r:id="rId1"/>
    <sheet name="археологія" sheetId="2" r:id="rId2"/>
    <sheet name="мистецька освіта" sheetId="3" r:id="rId3"/>
    <sheet name="туризм" sheetId="4" r:id="rId4"/>
    <sheet name="кіно" sheetId="5" r:id="rId5"/>
  </sheets>
  <definedNames>
    <definedName name="_xlnm.Print_Area" localSheetId="0">'програма зоопарк'!$A$1:$P$24</definedName>
  </definedNames>
  <calcPr calcId="114210"/>
</workbook>
</file>

<file path=xl/calcChain.xml><?xml version="1.0" encoding="utf-8"?>
<calcChain xmlns="http://schemas.openxmlformats.org/spreadsheetml/2006/main">
  <c r="K19" i="3"/>
  <c r="E19"/>
  <c r="J20"/>
  <c r="D20"/>
  <c r="E21"/>
  <c r="F21"/>
  <c r="G21"/>
  <c r="H21"/>
  <c r="I21"/>
  <c r="K21"/>
  <c r="L21"/>
  <c r="M21"/>
  <c r="N21"/>
  <c r="O21"/>
  <c r="P21"/>
  <c r="E29" i="2"/>
  <c r="F29"/>
  <c r="G29"/>
  <c r="H29"/>
  <c r="I29"/>
  <c r="J29"/>
  <c r="K29"/>
  <c r="L29"/>
  <c r="M29"/>
  <c r="N29"/>
  <c r="O29"/>
  <c r="P29"/>
  <c r="D29"/>
  <c r="O24" i="5"/>
  <c r="M24"/>
  <c r="D24"/>
  <c r="A24"/>
  <c r="J19"/>
  <c r="D19"/>
  <c r="O24" i="4"/>
  <c r="M24"/>
  <c r="D24"/>
  <c r="A24"/>
  <c r="J19"/>
  <c r="D19"/>
  <c r="O26" i="3"/>
  <c r="M26"/>
  <c r="D26"/>
  <c r="A26"/>
  <c r="K26"/>
  <c r="J19"/>
  <c r="J21"/>
  <c r="D19"/>
  <c r="D21"/>
  <c r="O34" i="2"/>
  <c r="M34"/>
  <c r="D34"/>
  <c r="A34"/>
  <c r="O24" i="1"/>
  <c r="M24"/>
  <c r="D24"/>
  <c r="A24"/>
  <c r="K24" i="4"/>
  <c r="K24" i="5"/>
  <c r="K34" i="2"/>
  <c r="K24" i="1"/>
</calcChain>
</file>

<file path=xl/sharedStrings.xml><?xml version="1.0" encoding="utf-8"?>
<sst xmlns="http://schemas.openxmlformats.org/spreadsheetml/2006/main" count="294" uniqueCount="73">
  <si>
    <t>Додаток 4 до  Порядку</t>
  </si>
  <si>
    <t xml:space="preserve">1. </t>
  </si>
  <si>
    <t>Департамент культури  і туризму, національностей та релігій Чернігівської обласної державної адміністрації</t>
  </si>
  <si>
    <t>КВКВ</t>
  </si>
  <si>
    <t>найменування головного розпорядника коштів</t>
  </si>
  <si>
    <r>
      <t xml:space="preserve">Звіт про виконання регіональної програми за </t>
    </r>
    <r>
      <rPr>
        <b/>
        <u/>
        <sz val="16"/>
        <color indexed="8"/>
        <rFont val="Times New Roman"/>
        <family val="1"/>
        <charset val="204"/>
      </rPr>
      <t xml:space="preserve">2016 </t>
    </r>
    <r>
      <rPr>
        <b/>
        <sz val="16"/>
        <color indexed="8"/>
        <rFont val="Times New Roman"/>
        <family val="1"/>
        <charset val="204"/>
      </rPr>
      <t>рік</t>
    </r>
  </si>
  <si>
    <t>найменування відповідального виконавця програми</t>
  </si>
  <si>
    <t>найменування програми, дата і номер рішення обласної ради про її затвердження</t>
  </si>
  <si>
    <t xml:space="preserve">2. </t>
  </si>
  <si>
    <t>3.</t>
  </si>
  <si>
    <t>4.</t>
  </si>
  <si>
    <t xml:space="preserve">Програма оновлення та розвитку Менського зоопарку загальнодержавного значення на 2016-2020 роки, затверджена рішенням другої сесії  сьомого скликання Чернігвської обласної ради від 18 грудня 2015 року  № 22-2/VII )
 </t>
  </si>
  <si>
    <t>№ з/п</t>
  </si>
  <si>
    <t>Захід</t>
  </si>
  <si>
    <t>Головний виконавець та строк виконання заходу</t>
  </si>
  <si>
    <t>Бюджетні асигнування з урахуванням змін, тис. грн.</t>
  </si>
  <si>
    <t>Усього</t>
  </si>
  <si>
    <t>обласний бюджет</t>
  </si>
  <si>
    <t>районний, міський(міст обласного підпорядкування) бюджети</t>
  </si>
  <si>
    <t>бюджети сіл,селищ, міст районного підпорядкування (в тому числі об"єднаних територіальних громад)</t>
  </si>
  <si>
    <t>кошти небюджетних джерел</t>
  </si>
  <si>
    <t>довідково:державний бюджет</t>
  </si>
  <si>
    <t>у тому числі:</t>
  </si>
  <si>
    <t>Проведені видатки (касові), тис. грн.</t>
  </si>
  <si>
    <t>Стан виконання заходів(результативні показники виконання програми)</t>
  </si>
  <si>
    <t>(назва програми)</t>
  </si>
  <si>
    <t>Програма оновлення та розвитку Менського зоопарку загальнодержавного значення на 2016-2020 роки</t>
  </si>
  <si>
    <t>Напрями діяльності та заходи регіональної цільової програми</t>
  </si>
  <si>
    <t xml:space="preserve">5. </t>
  </si>
  <si>
    <t>Аналіз виконання за видатками в цілому за програмою</t>
  </si>
  <si>
    <t>Бюджетні асигнування з урахуванням змін</t>
  </si>
  <si>
    <t>усього</t>
  </si>
  <si>
    <t>загальний фонд</t>
  </si>
  <si>
    <t>спеціальний фонд</t>
  </si>
  <si>
    <t>Проведені видатки</t>
  </si>
  <si>
    <t>Відхилення</t>
  </si>
  <si>
    <t>тис. грн.</t>
  </si>
  <si>
    <t>Обласна Програма поліпшення кінообслуговування населення Чернігівської області на 2016-2020 роки, затверджена рішенням другої сесії сьомого скликання Чернігвської обласної ради від 18 грудня 2015 року № 23-2/УІІ</t>
  </si>
  <si>
    <t>Обласна Програма поліпшення кінообслуговування населення Чернігівської області на 2016-2020 роки</t>
  </si>
  <si>
    <t>КП Чернігівкіно, виконання за 2016 рік</t>
  </si>
  <si>
    <t>Здійснення фінансової підтримки КП "Чернігівкіно" для забезпечення розвитку кіномережі області та поліпшення кінообслуговування</t>
  </si>
  <si>
    <t>Поточне утримання закладу,проведення капітальних ремонтів об"єктів закладу, придбання комп"ютерної техніки.</t>
  </si>
  <si>
    <t xml:space="preserve">Цільова Програма проведення археологічних досліджень в Чернігівській області на 2013-2020 роки, затверджена рішенням дванадцятої сесії шостого скликання обласної ради від 29 березня 2013 року </t>
  </si>
  <si>
    <t>Цільова Програма проведення археологічних досліджень в Чернігівській області на 2013-2020 роки</t>
  </si>
  <si>
    <t>Дослідженняна території Мезинського національного парку</t>
  </si>
  <si>
    <t>Проведення археологічних досліджень в смт. Седнів</t>
  </si>
  <si>
    <t>Дослідження літописного Листвена</t>
  </si>
  <si>
    <t>Проведення археологічних досліджень на Виповзівському археологічному комплексі</t>
  </si>
  <si>
    <t>Проведення археологічних досліджень в м. Батурин</t>
  </si>
  <si>
    <t>Проведення археологічно-архитектурних досліджень на території стародавнього Новгорода-Сіверського</t>
  </si>
  <si>
    <t>Проведення археологічний досліджень в смт. Любеч</t>
  </si>
  <si>
    <t>Проведення археологічно-архитектурних досліджень пам"яток давньої архітектури на території стародавнього Чернігова</t>
  </si>
  <si>
    <t>Суцільне археодлогічне дослідження болота " Великий Замглай"</t>
  </si>
  <si>
    <t>Проведення археологічний досліджень на околиці с. Івашківка Городнянського району</t>
  </si>
  <si>
    <t>Історичний музей ім. В.В.Тарновського, строк виконання заходу 2013-2020 роки</t>
  </si>
  <si>
    <t>Історичний музей ім. В.В.Тарновського,строк виконання заходу 2014-2020 роки</t>
  </si>
  <si>
    <t>Історичний музей ім. В.В.Тарновського,строк виконання заходу 2015-2020 роки</t>
  </si>
  <si>
    <t>Історичний музей ім. В.В.Тарновського,строк виконання заходу 2013-2020 роки</t>
  </si>
  <si>
    <t>обласний художній музей,строк виконання заходу 2013-2020 роки</t>
  </si>
  <si>
    <t>Новгород-Сіверський історико-культурний музей -заповідник "Слово о полку Ігоревім",строк виконання заходу 2013-2020 роки</t>
  </si>
  <si>
    <t>Історико-археологічний музейний комплекс Древній Любеч,строк виконання заходу 2013-2020 роки</t>
  </si>
  <si>
    <t>Організаційно-методичний центр контролю та технічного нагляду закладів культури і туризму,Науково-методичний центр охорони культурної спадщини ,строк виконання заходу 2014-2020 роки</t>
  </si>
  <si>
    <t>РАЗОМ:</t>
  </si>
  <si>
    <r>
      <t xml:space="preserve">Звіт про виконання регіональної програми за </t>
    </r>
    <r>
      <rPr>
        <u/>
        <sz val="16"/>
        <color indexed="8"/>
        <rFont val="Times New Roman"/>
        <family val="1"/>
        <charset val="204"/>
      </rPr>
      <t xml:space="preserve">2016 </t>
    </r>
    <r>
      <rPr>
        <sz val="16"/>
        <color indexed="8"/>
        <rFont val="Times New Roman"/>
        <family val="1"/>
        <charset val="204"/>
      </rPr>
      <t>рік</t>
    </r>
  </si>
  <si>
    <t>Обласна цільова Програма "Мистецька освіта Чернігівщини" на 2011-2025 роки, затверджена рішенням п"ятої сесії шостого скликання обласної ради від 30 вересня 2011 року</t>
  </si>
  <si>
    <t>Обласна цільова Програма "Мистецька освіта Чернігівщини" на 2011-2025 роки</t>
  </si>
  <si>
    <t>Менський зоологічний парк загальнодержавного значення, виконання  2016 -2020 роки</t>
  </si>
  <si>
    <t>Функціонування шкіл мистецтв при Ніжинському училищі культури і мистецтв ім. М.Заньковецької та Чернігівському музичному училищі ім. Л.М.Ревуцького</t>
  </si>
  <si>
    <t>Підвищення кваліфікації фахівців культурно-мистецької сфери</t>
  </si>
  <si>
    <t>Обласний навчально методичний центр культури і мистецтв , обласний методичний центр навчальних закладів, строк  виконання 2011-2025 роки</t>
  </si>
  <si>
    <t>Ніжинське училище культури і мистецтв ім. М.Заньковецької та Чернігівське музичне училище ім. Л.М.Ревуцького, строк виконання 2011-2025 роки</t>
  </si>
  <si>
    <t>Виконані наступні роботи (поточні та капітальні), а саме:                                      
-ремонт басейну ведмедів;                 
 -ремонт будівлі для приматів та водоплавної птиці;                                -ремонти фасадів сараїв для лам, верблюдів, антилоп, африканських страусів,  страусів Ему;                                                                               -ремонт сараю копитного відділу;                                   -ремонт будівлі для яка та поні;                                       -утеплення тераріуму;                         
-ремонт огорож вольєрів для поні,страусів Нанду, страусів Ему;                           
-ремонт електрообладнання та освітлення будівлі каси з прохідною та будівлі "Зимового саду";
- придбано компютер.</t>
  </si>
  <si>
    <r>
      <t xml:space="preserve">Звіт про виконання регіональної програми за </t>
    </r>
    <r>
      <rPr>
        <b/>
        <u/>
        <sz val="10"/>
        <color indexed="8"/>
        <rFont val="Times New Roman"/>
        <family val="1"/>
        <charset val="204"/>
      </rPr>
      <t xml:space="preserve">2016 </t>
    </r>
    <r>
      <rPr>
        <b/>
        <sz val="10"/>
        <color indexed="8"/>
        <rFont val="Times New Roman"/>
        <family val="1"/>
        <charset val="204"/>
      </rPr>
      <t>рік</t>
    </r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</si>
</sst>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i/>
      <sz val="8"/>
      <color indexed="8"/>
      <name val="Calibri"/>
      <family val="2"/>
      <charset val="204"/>
    </font>
    <font>
      <i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 wrapText="1"/>
    </xf>
    <xf numFmtId="0" fontId="2" fillId="0" borderId="0" xfId="0" applyFont="1" applyAlignme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8" xfId="0" applyNumberFormat="1" applyFont="1" applyBorder="1"/>
    <xf numFmtId="164" fontId="6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/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0" xfId="0" applyFont="1"/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164" fontId="2" fillId="0" borderId="10" xfId="0" applyNumberFormat="1" applyFont="1" applyBorder="1"/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164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center" vertical="center" textRotation="90"/>
    </xf>
    <xf numFmtId="0" fontId="15" fillId="0" borderId="5" xfId="0" applyFont="1" applyBorder="1" applyAlignment="1">
      <alignment horizontal="center" vertical="center" textRotation="90" wrapText="1"/>
    </xf>
    <xf numFmtId="0" fontId="12" fillId="0" borderId="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164" fontId="18" fillId="0" borderId="8" xfId="0" applyNumberFormat="1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Border="1"/>
    <xf numFmtId="0" fontId="19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9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9" xfId="0" applyFont="1" applyBorder="1"/>
    <xf numFmtId="0" fontId="5" fillId="0" borderId="8" xfId="0" applyFont="1" applyBorder="1"/>
    <xf numFmtId="164" fontId="5" fillId="0" borderId="8" xfId="0" applyNumberFormat="1" applyFont="1" applyBorder="1"/>
    <xf numFmtId="0" fontId="5" fillId="0" borderId="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right"/>
    </xf>
    <xf numFmtId="0" fontId="15" fillId="0" borderId="10" xfId="0" applyFont="1" applyBorder="1" applyAlignment="1">
      <alignment horizontal="center"/>
    </xf>
    <xf numFmtId="0" fontId="15" fillId="0" borderId="2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distributed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vertical="distributed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distributed" wrapText="1"/>
    </xf>
    <xf numFmtId="0" fontId="1" fillId="0" borderId="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topLeftCell="A8" zoomScale="75" zoomScaleSheetLayoutView="100" workbookViewId="0">
      <selection activeCell="N19" sqref="N19"/>
    </sheetView>
  </sheetViews>
  <sheetFormatPr defaultRowHeight="15"/>
  <cols>
    <col min="1" max="1" width="7.5703125" customWidth="1"/>
    <col min="2" max="2" width="11.85546875" customWidth="1"/>
    <col min="3" max="3" width="12.85546875" customWidth="1"/>
    <col min="4" max="4" width="7.85546875" customWidth="1"/>
    <col min="5" max="5" width="8.5703125" customWidth="1"/>
    <col min="6" max="6" width="6.7109375" customWidth="1"/>
    <col min="7" max="7" width="10" customWidth="1"/>
    <col min="8" max="9" width="3.140625" customWidth="1"/>
    <col min="10" max="10" width="7.85546875" customWidth="1"/>
    <col min="11" max="11" width="8.28515625" customWidth="1"/>
    <col min="12" max="12" width="6.140625" customWidth="1"/>
    <col min="13" max="13" width="7.7109375" customWidth="1"/>
    <col min="14" max="14" width="8" customWidth="1"/>
    <col min="15" max="15" width="7.28515625" customWidth="1"/>
    <col min="16" max="16" width="19.5703125" customWidth="1"/>
  </cols>
  <sheetData>
    <row r="1" spans="1:17" ht="10.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"/>
    </row>
    <row r="2" spans="1:17" ht="3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3.5" customHeight="1">
      <c r="A3" s="95" t="s">
        <v>72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1"/>
    </row>
    <row r="4" spans="1:17" ht="2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 customHeight="1" thickBot="1">
      <c r="A5" s="2" t="s">
        <v>1</v>
      </c>
      <c r="B5" s="62">
        <v>24</v>
      </c>
      <c r="C5" s="73" t="s">
        <v>2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1"/>
    </row>
    <row r="6" spans="1:17" ht="9.75" customHeight="1">
      <c r="A6" s="1"/>
      <c r="B6" s="63" t="s">
        <v>3</v>
      </c>
      <c r="C6" s="74" t="s">
        <v>4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1"/>
    </row>
    <row r="7" spans="1:17" ht="2.25" customHeight="1">
      <c r="A7" s="1"/>
      <c r="B7" s="64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4.25" customHeight="1" thickBot="1">
      <c r="A8" s="2" t="s">
        <v>8</v>
      </c>
      <c r="B8" s="62">
        <v>24</v>
      </c>
      <c r="C8" s="73" t="s">
        <v>2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1"/>
    </row>
    <row r="9" spans="1:17" ht="11.25" customHeight="1">
      <c r="A9" s="1"/>
      <c r="B9" s="63" t="s">
        <v>3</v>
      </c>
      <c r="C9" s="74" t="s">
        <v>6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1"/>
    </row>
    <row r="10" spans="1:17" ht="2.25" customHeight="1">
      <c r="A10" s="1"/>
      <c r="B10" s="6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23.25" customHeight="1" thickBot="1">
      <c r="A11" s="4" t="s">
        <v>9</v>
      </c>
      <c r="B11" s="65">
        <v>24</v>
      </c>
      <c r="C11" s="94" t="s">
        <v>11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1"/>
    </row>
    <row r="12" spans="1:17" ht="11.25" customHeight="1">
      <c r="A12" s="1"/>
      <c r="B12" s="63" t="s">
        <v>3</v>
      </c>
      <c r="C12" s="74" t="s">
        <v>7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"/>
    </row>
    <row r="13" spans="1:17" ht="5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" customHeight="1" thickBot="1">
      <c r="A14" s="60" t="s">
        <v>10</v>
      </c>
      <c r="B14" s="61" t="s">
        <v>27</v>
      </c>
      <c r="C14" s="61"/>
      <c r="D14" s="61"/>
      <c r="E14" s="61"/>
      <c r="F14" s="61"/>
      <c r="G14" s="88" t="s">
        <v>26</v>
      </c>
      <c r="H14" s="88"/>
      <c r="I14" s="88"/>
      <c r="J14" s="88"/>
      <c r="K14" s="88"/>
      <c r="L14" s="88"/>
      <c r="M14" s="88"/>
      <c r="N14" s="88"/>
      <c r="O14" s="88"/>
      <c r="P14" s="88"/>
      <c r="Q14" s="1"/>
    </row>
    <row r="15" spans="1:17" ht="8.25" customHeight="1" thickBot="1">
      <c r="A15" s="1"/>
      <c r="C15" s="8"/>
      <c r="D15" s="8"/>
      <c r="E15" s="8"/>
      <c r="F15" s="8"/>
      <c r="G15" s="87" t="s">
        <v>25</v>
      </c>
      <c r="H15" s="87"/>
      <c r="I15" s="87"/>
      <c r="J15" s="87"/>
      <c r="K15" s="87"/>
      <c r="L15" s="87"/>
      <c r="M15" s="87"/>
      <c r="N15" s="87"/>
      <c r="O15" s="87"/>
      <c r="P15" s="87"/>
      <c r="Q15" s="1"/>
    </row>
    <row r="16" spans="1:17" ht="24.75" customHeight="1">
      <c r="A16" s="81" t="s">
        <v>12</v>
      </c>
      <c r="B16" s="78" t="s">
        <v>13</v>
      </c>
      <c r="C16" s="78" t="s">
        <v>14</v>
      </c>
      <c r="D16" s="78" t="s">
        <v>15</v>
      </c>
      <c r="E16" s="78"/>
      <c r="F16" s="78"/>
      <c r="G16" s="78"/>
      <c r="H16" s="78"/>
      <c r="I16" s="78"/>
      <c r="J16" s="78" t="s">
        <v>23</v>
      </c>
      <c r="K16" s="78"/>
      <c r="L16" s="78"/>
      <c r="M16" s="78"/>
      <c r="N16" s="78"/>
      <c r="O16" s="78"/>
      <c r="P16" s="91" t="s">
        <v>24</v>
      </c>
      <c r="Q16" s="1"/>
    </row>
    <row r="17" spans="1:17" ht="11.25" customHeight="1">
      <c r="A17" s="82"/>
      <c r="B17" s="79"/>
      <c r="C17" s="79"/>
      <c r="D17" s="90" t="s">
        <v>22</v>
      </c>
      <c r="E17" s="90"/>
      <c r="F17" s="90"/>
      <c r="G17" s="90"/>
      <c r="H17" s="90"/>
      <c r="I17" s="90"/>
      <c r="J17" s="90" t="s">
        <v>22</v>
      </c>
      <c r="K17" s="90"/>
      <c r="L17" s="90"/>
      <c r="M17" s="90"/>
      <c r="N17" s="90"/>
      <c r="O17" s="90"/>
      <c r="P17" s="92"/>
      <c r="Q17" s="1"/>
    </row>
    <row r="18" spans="1:17" ht="99" customHeight="1" thickBot="1">
      <c r="A18" s="83"/>
      <c r="B18" s="80"/>
      <c r="C18" s="80"/>
      <c r="D18" s="51" t="s">
        <v>16</v>
      </c>
      <c r="E18" s="52" t="s">
        <v>17</v>
      </c>
      <c r="F18" s="52" t="s">
        <v>18</v>
      </c>
      <c r="G18" s="52" t="s">
        <v>19</v>
      </c>
      <c r="H18" s="52" t="s">
        <v>20</v>
      </c>
      <c r="I18" s="52" t="s">
        <v>21</v>
      </c>
      <c r="J18" s="51" t="s">
        <v>16</v>
      </c>
      <c r="K18" s="52" t="s">
        <v>17</v>
      </c>
      <c r="L18" s="52" t="s">
        <v>18</v>
      </c>
      <c r="M18" s="52" t="s">
        <v>19</v>
      </c>
      <c r="N18" s="52" t="s">
        <v>20</v>
      </c>
      <c r="O18" s="52" t="s">
        <v>21</v>
      </c>
      <c r="P18" s="93"/>
      <c r="Q18" s="1"/>
    </row>
    <row r="19" spans="1:17" ht="264" customHeight="1" thickBot="1">
      <c r="A19" s="53">
        <v>1</v>
      </c>
      <c r="B19" s="54" t="s">
        <v>41</v>
      </c>
      <c r="C19" s="55" t="s">
        <v>66</v>
      </c>
      <c r="D19" s="56">
        <v>3545.3</v>
      </c>
      <c r="E19" s="57">
        <v>3545.3</v>
      </c>
      <c r="F19" s="55">
        <v>0</v>
      </c>
      <c r="G19" s="55">
        <v>0</v>
      </c>
      <c r="H19" s="55">
        <v>0</v>
      </c>
      <c r="I19" s="55">
        <v>0</v>
      </c>
      <c r="J19" s="58">
        <v>3544.6</v>
      </c>
      <c r="K19" s="55">
        <v>3544.6</v>
      </c>
      <c r="L19" s="59">
        <v>0</v>
      </c>
      <c r="M19" s="59">
        <v>0</v>
      </c>
      <c r="N19" s="59">
        <v>0</v>
      </c>
      <c r="O19" s="59">
        <v>0</v>
      </c>
      <c r="P19" s="50" t="s">
        <v>71</v>
      </c>
      <c r="Q19" s="1"/>
    </row>
    <row r="20" spans="1:17" ht="12" customHeight="1">
      <c r="A20" s="64" t="s">
        <v>28</v>
      </c>
      <c r="B20" s="64" t="s">
        <v>29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1"/>
    </row>
    <row r="21" spans="1:17" ht="9" customHeight="1" thickBo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0" t="s">
        <v>36</v>
      </c>
      <c r="Q21" s="1"/>
    </row>
    <row r="22" spans="1:17" ht="10.5" customHeight="1">
      <c r="A22" s="86" t="s">
        <v>30</v>
      </c>
      <c r="B22" s="76"/>
      <c r="C22" s="76"/>
      <c r="D22" s="76" t="s">
        <v>34</v>
      </c>
      <c r="E22" s="76"/>
      <c r="F22" s="76"/>
      <c r="G22" s="76"/>
      <c r="H22" s="76"/>
      <c r="I22" s="76"/>
      <c r="J22" s="76"/>
      <c r="K22" s="76" t="s">
        <v>35</v>
      </c>
      <c r="L22" s="76"/>
      <c r="M22" s="76"/>
      <c r="N22" s="76"/>
      <c r="O22" s="76"/>
      <c r="P22" s="85"/>
      <c r="Q22" s="15"/>
    </row>
    <row r="23" spans="1:17" ht="11.25" customHeight="1" thickBot="1">
      <c r="A23" s="66" t="s">
        <v>31</v>
      </c>
      <c r="B23" s="67" t="s">
        <v>32</v>
      </c>
      <c r="C23" s="67" t="s">
        <v>33</v>
      </c>
      <c r="D23" s="71" t="s">
        <v>31</v>
      </c>
      <c r="E23" s="71"/>
      <c r="F23" s="71" t="s">
        <v>32</v>
      </c>
      <c r="G23" s="71"/>
      <c r="H23" s="71" t="s">
        <v>33</v>
      </c>
      <c r="I23" s="71"/>
      <c r="J23" s="71"/>
      <c r="K23" s="71" t="s">
        <v>31</v>
      </c>
      <c r="L23" s="71"/>
      <c r="M23" s="71" t="s">
        <v>32</v>
      </c>
      <c r="N23" s="71"/>
      <c r="O23" s="71" t="s">
        <v>33</v>
      </c>
      <c r="P23" s="72"/>
      <c r="Q23" s="15"/>
    </row>
    <row r="24" spans="1:17" ht="15" customHeight="1" thickBot="1">
      <c r="A24" s="68">
        <f>B24+C24</f>
        <v>3545.3</v>
      </c>
      <c r="B24" s="69">
        <v>3147.3</v>
      </c>
      <c r="C24" s="70">
        <v>398</v>
      </c>
      <c r="D24" s="77">
        <f>F24+H24</f>
        <v>3544.6000000000004</v>
      </c>
      <c r="E24" s="77"/>
      <c r="F24" s="75">
        <v>3147.3</v>
      </c>
      <c r="G24" s="75"/>
      <c r="H24" s="75">
        <v>397.3</v>
      </c>
      <c r="I24" s="75"/>
      <c r="J24" s="75"/>
      <c r="K24" s="77">
        <f>A24-D24</f>
        <v>0.6999999999998181</v>
      </c>
      <c r="L24" s="77"/>
      <c r="M24" s="75">
        <f>B24-F24</f>
        <v>0</v>
      </c>
      <c r="N24" s="75"/>
      <c r="O24" s="75">
        <f>C24-H24</f>
        <v>0.69999999999998863</v>
      </c>
      <c r="P24" s="84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</sheetData>
  <mergeCells count="33">
    <mergeCell ref="C11:P11"/>
    <mergeCell ref="C12:P12"/>
    <mergeCell ref="A3:P3"/>
    <mergeCell ref="C9:P9"/>
    <mergeCell ref="G15:P15"/>
    <mergeCell ref="G14:P14"/>
    <mergeCell ref="A1:P1"/>
    <mergeCell ref="C16:C18"/>
    <mergeCell ref="D17:I17"/>
    <mergeCell ref="J16:O16"/>
    <mergeCell ref="J17:O17"/>
    <mergeCell ref="D16:I16"/>
    <mergeCell ref="P16:P18"/>
    <mergeCell ref="B16:B18"/>
    <mergeCell ref="A16:A18"/>
    <mergeCell ref="M24:N24"/>
    <mergeCell ref="O24:P24"/>
    <mergeCell ref="K22:P22"/>
    <mergeCell ref="A22:C22"/>
    <mergeCell ref="D23:E23"/>
    <mergeCell ref="F23:G23"/>
    <mergeCell ref="H23:J23"/>
    <mergeCell ref="D24:E24"/>
    <mergeCell ref="M23:N23"/>
    <mergeCell ref="O23:P23"/>
    <mergeCell ref="C5:P5"/>
    <mergeCell ref="C6:P6"/>
    <mergeCell ref="F24:G24"/>
    <mergeCell ref="H24:J24"/>
    <mergeCell ref="D22:J22"/>
    <mergeCell ref="K24:L24"/>
    <mergeCell ref="K23:L23"/>
    <mergeCell ref="C8:P8"/>
  </mergeCells>
  <phoneticPr fontId="0" type="noConversion"/>
  <pageMargins left="0.51" right="0.39370078740157483" top="0.38" bottom="0.59055118110236227" header="0.19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0"/>
  <sheetViews>
    <sheetView view="pageBreakPreview" topLeftCell="A25" zoomScale="50" zoomScaleSheetLayoutView="50" workbookViewId="0">
      <selection activeCell="P30" sqref="P30"/>
    </sheetView>
  </sheetViews>
  <sheetFormatPr defaultRowHeight="15"/>
  <cols>
    <col min="2" max="2" width="21" customWidth="1"/>
    <col min="3" max="3" width="22.140625" customWidth="1"/>
    <col min="7" max="7" width="10.5703125" customWidth="1"/>
    <col min="8" max="8" width="5.5703125" customWidth="1"/>
    <col min="9" max="9" width="5.7109375" customWidth="1"/>
    <col min="14" max="14" width="6.140625" customWidth="1"/>
    <col min="15" max="15" width="6" customWidth="1"/>
    <col min="16" max="16" width="17.42578125" customWidth="1"/>
  </cols>
  <sheetData>
    <row r="1" spans="1:17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"/>
    </row>
    <row r="2" spans="1:17" ht="3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0.25">
      <c r="A3" s="108" t="s">
        <v>63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"/>
    </row>
    <row r="4" spans="1:17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2" t="s">
        <v>1</v>
      </c>
      <c r="B5" s="28">
        <v>24</v>
      </c>
      <c r="C5" s="109" t="s">
        <v>2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"/>
    </row>
    <row r="6" spans="1:17">
      <c r="A6" s="1"/>
      <c r="B6" s="3" t="s">
        <v>3</v>
      </c>
      <c r="C6" s="106" t="s">
        <v>4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"/>
    </row>
    <row r="7" spans="1:17" ht="5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2" t="s">
        <v>8</v>
      </c>
      <c r="B8" s="28">
        <v>24</v>
      </c>
      <c r="C8" s="109" t="s">
        <v>2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"/>
    </row>
    <row r="9" spans="1:17">
      <c r="A9" s="1"/>
      <c r="B9" s="3" t="s">
        <v>3</v>
      </c>
      <c r="C9" s="106" t="s">
        <v>6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"/>
    </row>
    <row r="10" spans="1:17" ht="2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30" customHeight="1">
      <c r="A11" s="4" t="s">
        <v>9</v>
      </c>
      <c r="B11" s="29">
        <v>24</v>
      </c>
      <c r="C11" s="110" t="s">
        <v>42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"/>
    </row>
    <row r="12" spans="1:17">
      <c r="A12" s="1"/>
      <c r="B12" s="3" t="s">
        <v>3</v>
      </c>
      <c r="C12" s="106" t="s">
        <v>7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"/>
    </row>
    <row r="13" spans="1:17" ht="6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8.5" customHeight="1">
      <c r="A14" s="2" t="s">
        <v>10</v>
      </c>
      <c r="B14" s="5" t="s">
        <v>27</v>
      </c>
      <c r="C14" s="5"/>
      <c r="D14" s="5"/>
      <c r="E14" s="5"/>
      <c r="F14" s="5"/>
      <c r="G14" s="115" t="s">
        <v>43</v>
      </c>
      <c r="H14" s="115"/>
      <c r="I14" s="115"/>
      <c r="J14" s="115"/>
      <c r="K14" s="115"/>
      <c r="L14" s="115"/>
      <c r="M14" s="115"/>
      <c r="N14" s="115"/>
      <c r="O14" s="115"/>
      <c r="P14" s="115"/>
      <c r="Q14" s="1"/>
    </row>
    <row r="15" spans="1:17" ht="15.75" thickBot="1">
      <c r="A15" s="1"/>
      <c r="B15" s="27"/>
      <c r="C15" s="8"/>
      <c r="D15" s="8"/>
      <c r="E15" s="8"/>
      <c r="F15" s="8"/>
      <c r="G15" s="116" t="s">
        <v>25</v>
      </c>
      <c r="H15" s="116"/>
      <c r="I15" s="116"/>
      <c r="J15" s="116"/>
      <c r="K15" s="116"/>
      <c r="L15" s="116"/>
      <c r="M15" s="116"/>
      <c r="N15" s="116"/>
      <c r="O15" s="116"/>
      <c r="P15" s="116"/>
      <c r="Q15" s="1"/>
    </row>
    <row r="16" spans="1:17" ht="29.25" customHeight="1">
      <c r="A16" s="100" t="s">
        <v>12</v>
      </c>
      <c r="B16" s="103" t="s">
        <v>13</v>
      </c>
      <c r="C16" s="103" t="s">
        <v>14</v>
      </c>
      <c r="D16" s="103" t="s">
        <v>15</v>
      </c>
      <c r="E16" s="103"/>
      <c r="F16" s="103"/>
      <c r="G16" s="103"/>
      <c r="H16" s="103"/>
      <c r="I16" s="103"/>
      <c r="J16" s="103" t="s">
        <v>23</v>
      </c>
      <c r="K16" s="103"/>
      <c r="L16" s="103"/>
      <c r="M16" s="103"/>
      <c r="N16" s="103"/>
      <c r="O16" s="103"/>
      <c r="P16" s="111" t="s">
        <v>24</v>
      </c>
      <c r="Q16" s="1"/>
    </row>
    <row r="17" spans="1:17" ht="15" customHeight="1">
      <c r="A17" s="101"/>
      <c r="B17" s="104"/>
      <c r="C17" s="104"/>
      <c r="D17" s="114" t="s">
        <v>22</v>
      </c>
      <c r="E17" s="114"/>
      <c r="F17" s="114"/>
      <c r="G17" s="114"/>
      <c r="H17" s="114"/>
      <c r="I17" s="114"/>
      <c r="J17" s="114" t="s">
        <v>22</v>
      </c>
      <c r="K17" s="114"/>
      <c r="L17" s="114"/>
      <c r="M17" s="114"/>
      <c r="N17" s="114"/>
      <c r="O17" s="114"/>
      <c r="P17" s="112"/>
      <c r="Q17" s="1"/>
    </row>
    <row r="18" spans="1:17" ht="159" customHeight="1" thickBot="1">
      <c r="A18" s="102"/>
      <c r="B18" s="105"/>
      <c r="C18" s="105"/>
      <c r="D18" s="38" t="s">
        <v>16</v>
      </c>
      <c r="E18" s="39" t="s">
        <v>17</v>
      </c>
      <c r="F18" s="39" t="s">
        <v>18</v>
      </c>
      <c r="G18" s="39" t="s">
        <v>19</v>
      </c>
      <c r="H18" s="39" t="s">
        <v>20</v>
      </c>
      <c r="I18" s="39" t="s">
        <v>21</v>
      </c>
      <c r="J18" s="38" t="s">
        <v>16</v>
      </c>
      <c r="K18" s="39" t="s">
        <v>17</v>
      </c>
      <c r="L18" s="39" t="s">
        <v>18</v>
      </c>
      <c r="M18" s="39" t="s">
        <v>19</v>
      </c>
      <c r="N18" s="39" t="s">
        <v>20</v>
      </c>
      <c r="O18" s="39" t="s">
        <v>21</v>
      </c>
      <c r="P18" s="113"/>
      <c r="Q18" s="1"/>
    </row>
    <row r="19" spans="1:17" ht="134.25" customHeight="1">
      <c r="A19" s="34">
        <v>1</v>
      </c>
      <c r="B19" s="35" t="s">
        <v>51</v>
      </c>
      <c r="C19" s="35" t="s">
        <v>54</v>
      </c>
      <c r="D19" s="35">
        <v>154.19999999999999</v>
      </c>
      <c r="E19" s="35">
        <v>154.19999999999999</v>
      </c>
      <c r="F19" s="35"/>
      <c r="G19" s="35"/>
      <c r="H19" s="35"/>
      <c r="I19" s="35"/>
      <c r="J19" s="35">
        <v>154.19999999999999</v>
      </c>
      <c r="K19" s="35">
        <v>154.19999999999999</v>
      </c>
      <c r="L19" s="36"/>
      <c r="M19" s="36"/>
      <c r="N19" s="36"/>
      <c r="O19" s="36"/>
      <c r="P19" s="37"/>
      <c r="Q19" s="1"/>
    </row>
    <row r="20" spans="1:17" ht="93" customHeight="1">
      <c r="A20" s="30">
        <v>2</v>
      </c>
      <c r="B20" s="24" t="s">
        <v>44</v>
      </c>
      <c r="C20" s="24" t="s">
        <v>55</v>
      </c>
      <c r="D20" s="24">
        <v>74</v>
      </c>
      <c r="E20" s="24">
        <v>74</v>
      </c>
      <c r="F20" s="24"/>
      <c r="G20" s="24"/>
      <c r="H20" s="24"/>
      <c r="I20" s="24"/>
      <c r="J20" s="24">
        <v>74</v>
      </c>
      <c r="K20" s="24">
        <v>74</v>
      </c>
      <c r="L20" s="23"/>
      <c r="M20" s="23"/>
      <c r="N20" s="23"/>
      <c r="O20" s="23"/>
      <c r="P20" s="31"/>
      <c r="Q20" s="1"/>
    </row>
    <row r="21" spans="1:17" ht="93" customHeight="1">
      <c r="A21" s="30">
        <v>3</v>
      </c>
      <c r="B21" s="24" t="s">
        <v>45</v>
      </c>
      <c r="C21" s="24" t="s">
        <v>56</v>
      </c>
      <c r="D21" s="24">
        <v>74</v>
      </c>
      <c r="E21" s="24">
        <v>74</v>
      </c>
      <c r="F21" s="24"/>
      <c r="G21" s="24"/>
      <c r="H21" s="24"/>
      <c r="I21" s="24"/>
      <c r="J21" s="24">
        <v>74</v>
      </c>
      <c r="K21" s="24">
        <v>74</v>
      </c>
      <c r="L21" s="23"/>
      <c r="M21" s="23"/>
      <c r="N21" s="23"/>
      <c r="O21" s="23"/>
      <c r="P21" s="31"/>
      <c r="Q21" s="1"/>
    </row>
    <row r="22" spans="1:17" ht="93" customHeight="1">
      <c r="A22" s="30">
        <v>4</v>
      </c>
      <c r="B22" s="24" t="s">
        <v>46</v>
      </c>
      <c r="C22" s="24" t="s">
        <v>56</v>
      </c>
      <c r="D22" s="24">
        <v>30</v>
      </c>
      <c r="E22" s="24">
        <v>30</v>
      </c>
      <c r="F22" s="24"/>
      <c r="G22" s="24"/>
      <c r="H22" s="24"/>
      <c r="I22" s="24"/>
      <c r="J22" s="24">
        <v>30</v>
      </c>
      <c r="K22" s="24">
        <v>30</v>
      </c>
      <c r="L22" s="23"/>
      <c r="M22" s="23"/>
      <c r="N22" s="23"/>
      <c r="O22" s="23"/>
      <c r="P22" s="31"/>
      <c r="Q22" s="1"/>
    </row>
    <row r="23" spans="1:17" ht="93" customHeight="1">
      <c r="A23" s="30">
        <v>5</v>
      </c>
      <c r="B23" s="24" t="s">
        <v>47</v>
      </c>
      <c r="C23" s="24" t="s">
        <v>57</v>
      </c>
      <c r="D23" s="24">
        <v>74</v>
      </c>
      <c r="E23" s="24">
        <v>74</v>
      </c>
      <c r="F23" s="24"/>
      <c r="G23" s="24"/>
      <c r="H23" s="24"/>
      <c r="I23" s="24"/>
      <c r="J23" s="24">
        <v>74</v>
      </c>
      <c r="K23" s="24">
        <v>74</v>
      </c>
      <c r="L23" s="23"/>
      <c r="M23" s="23"/>
      <c r="N23" s="23"/>
      <c r="O23" s="23"/>
      <c r="P23" s="31"/>
      <c r="Q23" s="1"/>
    </row>
    <row r="24" spans="1:17" ht="93" customHeight="1">
      <c r="A24" s="30">
        <v>6</v>
      </c>
      <c r="B24" s="24" t="s">
        <v>48</v>
      </c>
      <c r="C24" s="24" t="s">
        <v>58</v>
      </c>
      <c r="D24" s="24">
        <v>74</v>
      </c>
      <c r="E24" s="24">
        <v>74</v>
      </c>
      <c r="F24" s="24"/>
      <c r="G24" s="24"/>
      <c r="H24" s="24"/>
      <c r="I24" s="24"/>
      <c r="J24" s="24">
        <v>74</v>
      </c>
      <c r="K24" s="24">
        <v>74</v>
      </c>
      <c r="L24" s="23"/>
      <c r="M24" s="23"/>
      <c r="N24" s="23"/>
      <c r="O24" s="23"/>
      <c r="P24" s="31"/>
      <c r="Q24" s="1"/>
    </row>
    <row r="25" spans="1:17" ht="138" customHeight="1">
      <c r="A25" s="30">
        <v>7</v>
      </c>
      <c r="B25" s="24" t="s">
        <v>49</v>
      </c>
      <c r="C25" s="24" t="s">
        <v>59</v>
      </c>
      <c r="D25" s="24">
        <v>74</v>
      </c>
      <c r="E25" s="24">
        <v>74</v>
      </c>
      <c r="F25" s="24"/>
      <c r="G25" s="24"/>
      <c r="H25" s="24"/>
      <c r="I25" s="24"/>
      <c r="J25" s="24">
        <v>74</v>
      </c>
      <c r="K25" s="24">
        <v>74</v>
      </c>
      <c r="L25" s="23"/>
      <c r="M25" s="23"/>
      <c r="N25" s="23"/>
      <c r="O25" s="23"/>
      <c r="P25" s="31"/>
      <c r="Q25" s="1"/>
    </row>
    <row r="26" spans="1:17" ht="93" customHeight="1">
      <c r="A26" s="30">
        <v>8</v>
      </c>
      <c r="B26" s="24" t="s">
        <v>50</v>
      </c>
      <c r="C26" s="24" t="s">
        <v>60</v>
      </c>
      <c r="D26" s="24">
        <v>84</v>
      </c>
      <c r="E26" s="24">
        <v>84</v>
      </c>
      <c r="F26" s="24"/>
      <c r="G26" s="24"/>
      <c r="H26" s="24"/>
      <c r="I26" s="24"/>
      <c r="J26" s="24">
        <v>84</v>
      </c>
      <c r="K26" s="24">
        <v>84</v>
      </c>
      <c r="L26" s="23"/>
      <c r="M26" s="23"/>
      <c r="N26" s="23"/>
      <c r="O26" s="23"/>
      <c r="P26" s="31"/>
      <c r="Q26" s="1"/>
    </row>
    <row r="27" spans="1:17" ht="169.5" customHeight="1">
      <c r="A27" s="30">
        <v>9</v>
      </c>
      <c r="B27" s="24" t="s">
        <v>52</v>
      </c>
      <c r="C27" s="24" t="s">
        <v>61</v>
      </c>
      <c r="D27" s="24">
        <v>54.8</v>
      </c>
      <c r="E27" s="24">
        <v>54.8</v>
      </c>
      <c r="F27" s="24"/>
      <c r="G27" s="24"/>
      <c r="H27" s="24"/>
      <c r="I27" s="24"/>
      <c r="J27" s="24">
        <v>54.8</v>
      </c>
      <c r="K27" s="24">
        <v>54.8</v>
      </c>
      <c r="L27" s="23"/>
      <c r="M27" s="23"/>
      <c r="N27" s="23"/>
      <c r="O27" s="23"/>
      <c r="P27" s="31"/>
      <c r="Q27" s="1"/>
    </row>
    <row r="28" spans="1:17" ht="170.25" customHeight="1" thickBot="1">
      <c r="A28" s="32">
        <v>10</v>
      </c>
      <c r="B28" s="26" t="s">
        <v>53</v>
      </c>
      <c r="C28" s="26" t="s">
        <v>61</v>
      </c>
      <c r="D28" s="26">
        <v>58.1</v>
      </c>
      <c r="E28" s="26">
        <v>58.1</v>
      </c>
      <c r="F28" s="26"/>
      <c r="G28" s="26"/>
      <c r="H28" s="26"/>
      <c r="I28" s="26"/>
      <c r="J28" s="26">
        <v>58.1</v>
      </c>
      <c r="K28" s="26">
        <v>58.1</v>
      </c>
      <c r="L28" s="25"/>
      <c r="M28" s="25"/>
      <c r="N28" s="25"/>
      <c r="O28" s="25"/>
      <c r="P28" s="33"/>
      <c r="Q28" s="1"/>
    </row>
    <row r="29" spans="1:17" ht="38.25" customHeight="1" thickBot="1">
      <c r="A29" s="98" t="s">
        <v>62</v>
      </c>
      <c r="B29" s="99"/>
      <c r="C29" s="99"/>
      <c r="D29" s="40">
        <f>SUM(D19:D28)</f>
        <v>751.1</v>
      </c>
      <c r="E29" s="40">
        <f t="shared" ref="E29:P29" si="0">SUM(E19:E28)</f>
        <v>751.1</v>
      </c>
      <c r="F29" s="40">
        <f t="shared" si="0"/>
        <v>0</v>
      </c>
      <c r="G29" s="40">
        <f t="shared" si="0"/>
        <v>0</v>
      </c>
      <c r="H29" s="40">
        <f t="shared" si="0"/>
        <v>0</v>
      </c>
      <c r="I29" s="40">
        <f t="shared" si="0"/>
        <v>0</v>
      </c>
      <c r="J29" s="40">
        <f t="shared" si="0"/>
        <v>751.1</v>
      </c>
      <c r="K29" s="40">
        <f t="shared" si="0"/>
        <v>751.1</v>
      </c>
      <c r="L29" s="40">
        <f t="shared" si="0"/>
        <v>0</v>
      </c>
      <c r="M29" s="40">
        <f t="shared" si="0"/>
        <v>0</v>
      </c>
      <c r="N29" s="40">
        <f t="shared" si="0"/>
        <v>0</v>
      </c>
      <c r="O29" s="40">
        <f t="shared" si="0"/>
        <v>0</v>
      </c>
      <c r="P29" s="41">
        <f t="shared" si="0"/>
        <v>0</v>
      </c>
      <c r="Q29" s="1"/>
    </row>
    <row r="30" spans="1:17" ht="20.25" customHeight="1">
      <c r="A30" s="1" t="s">
        <v>28</v>
      </c>
      <c r="B30" s="1" t="s">
        <v>29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" t="s">
        <v>36</v>
      </c>
      <c r="Q31" s="1"/>
    </row>
    <row r="32" spans="1:17">
      <c r="A32" s="97" t="s">
        <v>30</v>
      </c>
      <c r="B32" s="97"/>
      <c r="C32" s="97"/>
      <c r="D32" s="97" t="s">
        <v>34</v>
      </c>
      <c r="E32" s="97"/>
      <c r="F32" s="97"/>
      <c r="G32" s="97"/>
      <c r="H32" s="97"/>
      <c r="I32" s="97"/>
      <c r="J32" s="97"/>
      <c r="K32" s="97" t="s">
        <v>35</v>
      </c>
      <c r="L32" s="97"/>
      <c r="M32" s="97"/>
      <c r="N32" s="97"/>
      <c r="O32" s="97"/>
      <c r="P32" s="97"/>
      <c r="Q32" s="15"/>
    </row>
    <row r="33" spans="1:17">
      <c r="A33" s="42" t="s">
        <v>31</v>
      </c>
      <c r="B33" s="42" t="s">
        <v>32</v>
      </c>
      <c r="C33" s="42" t="s">
        <v>33</v>
      </c>
      <c r="D33" s="97" t="s">
        <v>31</v>
      </c>
      <c r="E33" s="97"/>
      <c r="F33" s="97" t="s">
        <v>32</v>
      </c>
      <c r="G33" s="97"/>
      <c r="H33" s="97" t="s">
        <v>33</v>
      </c>
      <c r="I33" s="97"/>
      <c r="J33" s="97"/>
      <c r="K33" s="97" t="s">
        <v>31</v>
      </c>
      <c r="L33" s="97"/>
      <c r="M33" s="97" t="s">
        <v>32</v>
      </c>
      <c r="N33" s="97"/>
      <c r="O33" s="97" t="s">
        <v>33</v>
      </c>
      <c r="P33" s="97"/>
      <c r="Q33" s="15"/>
    </row>
    <row r="34" spans="1:17" ht="24.75" customHeight="1">
      <c r="A34" s="43">
        <f>B34+C34</f>
        <v>751.1</v>
      </c>
      <c r="B34" s="43">
        <v>751.1</v>
      </c>
      <c r="C34" s="44"/>
      <c r="D34" s="97">
        <f>F34+H34</f>
        <v>751.1</v>
      </c>
      <c r="E34" s="97"/>
      <c r="F34" s="97">
        <v>751.1</v>
      </c>
      <c r="G34" s="97"/>
      <c r="H34" s="97"/>
      <c r="I34" s="97"/>
      <c r="J34" s="97"/>
      <c r="K34" s="97">
        <f>A34-D34</f>
        <v>0</v>
      </c>
      <c r="L34" s="97"/>
      <c r="M34" s="97">
        <f>B34-F34</f>
        <v>0</v>
      </c>
      <c r="N34" s="97"/>
      <c r="O34" s="97">
        <f>C34-H34</f>
        <v>0</v>
      </c>
      <c r="P34" s="97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</sheetData>
  <mergeCells count="34">
    <mergeCell ref="C11:P11"/>
    <mergeCell ref="C12:P12"/>
    <mergeCell ref="J16:O16"/>
    <mergeCell ref="P16:P18"/>
    <mergeCell ref="D17:I17"/>
    <mergeCell ref="J17:O17"/>
    <mergeCell ref="G14:P14"/>
    <mergeCell ref="G15:P15"/>
    <mergeCell ref="A16:A18"/>
    <mergeCell ref="B16:B18"/>
    <mergeCell ref="C16:C18"/>
    <mergeCell ref="D16:I16"/>
    <mergeCell ref="C9:P9"/>
    <mergeCell ref="A1:P1"/>
    <mergeCell ref="A3:P3"/>
    <mergeCell ref="C5:P5"/>
    <mergeCell ref="C6:P6"/>
    <mergeCell ref="C8:P8"/>
    <mergeCell ref="D34:E34"/>
    <mergeCell ref="F34:G34"/>
    <mergeCell ref="A29:C29"/>
    <mergeCell ref="A32:C32"/>
    <mergeCell ref="D32:J32"/>
    <mergeCell ref="K32:P32"/>
    <mergeCell ref="H34:J34"/>
    <mergeCell ref="K34:L34"/>
    <mergeCell ref="O34:P34"/>
    <mergeCell ref="D33:E33"/>
    <mergeCell ref="F33:G33"/>
    <mergeCell ref="O33:P33"/>
    <mergeCell ref="H33:J33"/>
    <mergeCell ref="K33:L33"/>
    <mergeCell ref="M33:N33"/>
    <mergeCell ref="M34:N3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="60" zoomScaleNormal="75" workbookViewId="0">
      <selection activeCell="C8" sqref="C8:P8"/>
    </sheetView>
  </sheetViews>
  <sheetFormatPr defaultRowHeight="15"/>
  <cols>
    <col min="2" max="2" width="21" customWidth="1"/>
    <col min="3" max="3" width="22.140625" customWidth="1"/>
    <col min="7" max="7" width="10.5703125" customWidth="1"/>
    <col min="8" max="8" width="5.5703125" customWidth="1"/>
    <col min="9" max="9" width="5.7109375" customWidth="1"/>
    <col min="14" max="14" width="6.140625" customWidth="1"/>
    <col min="15" max="15" width="6" customWidth="1"/>
    <col min="16" max="16" width="17.42578125" customWidth="1"/>
  </cols>
  <sheetData>
    <row r="1" spans="1:17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"/>
    </row>
    <row r="2" spans="1:17" ht="3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0.25">
      <c r="A3" s="96" t="s">
        <v>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1"/>
    </row>
    <row r="4" spans="1:17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2" t="s">
        <v>1</v>
      </c>
      <c r="B5" s="28">
        <v>24</v>
      </c>
      <c r="C5" s="109" t="s">
        <v>2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"/>
    </row>
    <row r="6" spans="1:17">
      <c r="A6" s="1"/>
      <c r="B6" s="3" t="s">
        <v>3</v>
      </c>
      <c r="C6" s="106" t="s">
        <v>4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"/>
    </row>
    <row r="7" spans="1:17" ht="5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2" t="s">
        <v>8</v>
      </c>
      <c r="B8" s="28">
        <v>24</v>
      </c>
      <c r="C8" s="109" t="s">
        <v>2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"/>
    </row>
    <row r="9" spans="1:17">
      <c r="A9" s="1"/>
      <c r="B9" s="3" t="s">
        <v>3</v>
      </c>
      <c r="C9" s="106" t="s">
        <v>6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"/>
    </row>
    <row r="10" spans="1:17" ht="2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30" customHeight="1">
      <c r="A11" s="4" t="s">
        <v>9</v>
      </c>
      <c r="B11" s="29">
        <v>24</v>
      </c>
      <c r="C11" s="110" t="s">
        <v>64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"/>
    </row>
    <row r="12" spans="1:17">
      <c r="A12" s="1"/>
      <c r="B12" s="3" t="s">
        <v>3</v>
      </c>
      <c r="C12" s="106" t="s">
        <v>7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"/>
    </row>
    <row r="13" spans="1:17" ht="6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8.5" customHeight="1">
      <c r="A14" s="2" t="s">
        <v>10</v>
      </c>
      <c r="B14" s="5" t="s">
        <v>27</v>
      </c>
      <c r="C14" s="5"/>
      <c r="D14" s="5"/>
      <c r="E14" s="5"/>
      <c r="F14" s="5"/>
      <c r="G14" s="120" t="s">
        <v>65</v>
      </c>
      <c r="H14" s="120"/>
      <c r="I14" s="120"/>
      <c r="J14" s="120"/>
      <c r="K14" s="120"/>
      <c r="L14" s="120"/>
      <c r="M14" s="120"/>
      <c r="N14" s="120"/>
      <c r="O14" s="120"/>
      <c r="P14" s="120"/>
      <c r="Q14" s="1"/>
    </row>
    <row r="15" spans="1:17">
      <c r="A15" s="1"/>
      <c r="C15" s="8"/>
      <c r="D15" s="8"/>
      <c r="E15" s="8"/>
      <c r="F15" s="8"/>
      <c r="G15" s="116" t="s">
        <v>25</v>
      </c>
      <c r="H15" s="116"/>
      <c r="I15" s="116"/>
      <c r="J15" s="116"/>
      <c r="K15" s="116"/>
      <c r="L15" s="116"/>
      <c r="M15" s="116"/>
      <c r="N15" s="116"/>
      <c r="O15" s="116"/>
      <c r="P15" s="116"/>
      <c r="Q15" s="1"/>
    </row>
    <row r="16" spans="1:17" ht="29.25" customHeight="1">
      <c r="A16" s="104" t="s">
        <v>12</v>
      </c>
      <c r="B16" s="104" t="s">
        <v>13</v>
      </c>
      <c r="C16" s="104" t="s">
        <v>14</v>
      </c>
      <c r="D16" s="104" t="s">
        <v>15</v>
      </c>
      <c r="E16" s="104"/>
      <c r="F16" s="104"/>
      <c r="G16" s="104"/>
      <c r="H16" s="104"/>
      <c r="I16" s="104"/>
      <c r="J16" s="104" t="s">
        <v>23</v>
      </c>
      <c r="K16" s="104"/>
      <c r="L16" s="104"/>
      <c r="M16" s="104"/>
      <c r="N16" s="104"/>
      <c r="O16" s="104"/>
      <c r="P16" s="104" t="s">
        <v>24</v>
      </c>
      <c r="Q16" s="1"/>
    </row>
    <row r="17" spans="1:17" ht="15" customHeight="1">
      <c r="A17" s="104"/>
      <c r="B17" s="104"/>
      <c r="C17" s="104"/>
      <c r="D17" s="114" t="s">
        <v>22</v>
      </c>
      <c r="E17" s="114"/>
      <c r="F17" s="114"/>
      <c r="G17" s="114"/>
      <c r="H17" s="114"/>
      <c r="I17" s="114"/>
      <c r="J17" s="114" t="s">
        <v>22</v>
      </c>
      <c r="K17" s="114"/>
      <c r="L17" s="114"/>
      <c r="M17" s="114"/>
      <c r="N17" s="114"/>
      <c r="O17" s="114"/>
      <c r="P17" s="104"/>
      <c r="Q17" s="1"/>
    </row>
    <row r="18" spans="1:17" ht="159" customHeight="1">
      <c r="A18" s="104"/>
      <c r="B18" s="104"/>
      <c r="C18" s="104"/>
      <c r="D18" s="45" t="s">
        <v>16</v>
      </c>
      <c r="E18" s="46" t="s">
        <v>17</v>
      </c>
      <c r="F18" s="46" t="s">
        <v>18</v>
      </c>
      <c r="G18" s="46" t="s">
        <v>19</v>
      </c>
      <c r="H18" s="46" t="s">
        <v>20</v>
      </c>
      <c r="I18" s="46" t="s">
        <v>21</v>
      </c>
      <c r="J18" s="45" t="s">
        <v>16</v>
      </c>
      <c r="K18" s="46" t="s">
        <v>17</v>
      </c>
      <c r="L18" s="46" t="s">
        <v>18</v>
      </c>
      <c r="M18" s="46" t="s">
        <v>19</v>
      </c>
      <c r="N18" s="46" t="s">
        <v>20</v>
      </c>
      <c r="O18" s="46" t="s">
        <v>21</v>
      </c>
      <c r="P18" s="104"/>
      <c r="Q18" s="1"/>
    </row>
    <row r="19" spans="1:17" ht="142.5" customHeight="1">
      <c r="A19" s="23">
        <v>1</v>
      </c>
      <c r="B19" s="24" t="s">
        <v>67</v>
      </c>
      <c r="C19" s="24" t="s">
        <v>70</v>
      </c>
      <c r="D19" s="24">
        <f>SUM(E19:I19)</f>
        <v>9220.7999999999993</v>
      </c>
      <c r="E19" s="24">
        <f>6338.8+2882</f>
        <v>9220.7999999999993</v>
      </c>
      <c r="F19" s="24"/>
      <c r="G19" s="24"/>
      <c r="H19" s="24"/>
      <c r="I19" s="24"/>
      <c r="J19" s="24">
        <f>SUM(K19:O19)</f>
        <v>9220.7999999999993</v>
      </c>
      <c r="K19" s="24">
        <f>6338.8+2882</f>
        <v>9220.7999999999993</v>
      </c>
      <c r="L19" s="24"/>
      <c r="M19" s="24"/>
      <c r="N19" s="24"/>
      <c r="O19" s="24"/>
      <c r="P19" s="24"/>
      <c r="Q19" s="1"/>
    </row>
    <row r="20" spans="1:17" ht="144.75" customHeight="1">
      <c r="A20" s="23">
        <v>2</v>
      </c>
      <c r="B20" s="24" t="s">
        <v>68</v>
      </c>
      <c r="C20" s="24" t="s">
        <v>69</v>
      </c>
      <c r="D20" s="24">
        <f>SUM(E20:I20)</f>
        <v>392.2</v>
      </c>
      <c r="E20" s="24">
        <v>392.2</v>
      </c>
      <c r="F20" s="24"/>
      <c r="G20" s="24"/>
      <c r="H20" s="24"/>
      <c r="I20" s="24"/>
      <c r="J20" s="24">
        <f>SUM(K20:O20)</f>
        <v>392.2</v>
      </c>
      <c r="K20" s="24">
        <v>392.2</v>
      </c>
      <c r="L20" s="24"/>
      <c r="M20" s="24"/>
      <c r="N20" s="24"/>
      <c r="O20" s="24"/>
      <c r="P20" s="24"/>
      <c r="Q20" s="1"/>
    </row>
    <row r="21" spans="1:17" ht="18.75" customHeight="1">
      <c r="A21" s="118" t="s">
        <v>62</v>
      </c>
      <c r="B21" s="118"/>
      <c r="C21" s="118"/>
      <c r="D21" s="47">
        <f>SUM(D19:D20)</f>
        <v>9613</v>
      </c>
      <c r="E21" s="47">
        <f t="shared" ref="E21:P21" si="0">SUM(E19:E20)</f>
        <v>9613</v>
      </c>
      <c r="F21" s="24">
        <f t="shared" si="0"/>
        <v>0</v>
      </c>
      <c r="G21" s="24">
        <f t="shared" si="0"/>
        <v>0</v>
      </c>
      <c r="H21" s="24">
        <f t="shared" si="0"/>
        <v>0</v>
      </c>
      <c r="I21" s="24">
        <f t="shared" si="0"/>
        <v>0</v>
      </c>
      <c r="J21" s="47">
        <f t="shared" si="0"/>
        <v>9613</v>
      </c>
      <c r="K21" s="47">
        <f t="shared" si="0"/>
        <v>9613</v>
      </c>
      <c r="L21" s="24">
        <f t="shared" si="0"/>
        <v>0</v>
      </c>
      <c r="M21" s="24">
        <f t="shared" si="0"/>
        <v>0</v>
      </c>
      <c r="N21" s="24">
        <f t="shared" si="0"/>
        <v>0</v>
      </c>
      <c r="O21" s="24">
        <f t="shared" si="0"/>
        <v>0</v>
      </c>
      <c r="P21" s="24">
        <f t="shared" si="0"/>
        <v>0</v>
      </c>
      <c r="Q21" s="1"/>
    </row>
    <row r="22" spans="1:17" ht="20.25" customHeight="1">
      <c r="A22" s="1" t="s">
        <v>28</v>
      </c>
      <c r="B22" s="1" t="s">
        <v>29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" t="s">
        <v>36</v>
      </c>
      <c r="Q23" s="1"/>
    </row>
    <row r="24" spans="1:17">
      <c r="A24" s="97" t="s">
        <v>30</v>
      </c>
      <c r="B24" s="97"/>
      <c r="C24" s="97"/>
      <c r="D24" s="97" t="s">
        <v>34</v>
      </c>
      <c r="E24" s="97"/>
      <c r="F24" s="97"/>
      <c r="G24" s="97"/>
      <c r="H24" s="97"/>
      <c r="I24" s="97"/>
      <c r="J24" s="97"/>
      <c r="K24" s="97" t="s">
        <v>35</v>
      </c>
      <c r="L24" s="97"/>
      <c r="M24" s="97"/>
      <c r="N24" s="97"/>
      <c r="O24" s="97"/>
      <c r="P24" s="97"/>
      <c r="Q24" s="15"/>
    </row>
    <row r="25" spans="1:17">
      <c r="A25" s="42" t="s">
        <v>31</v>
      </c>
      <c r="B25" s="42" t="s">
        <v>32</v>
      </c>
      <c r="C25" s="42" t="s">
        <v>33</v>
      </c>
      <c r="D25" s="97" t="s">
        <v>31</v>
      </c>
      <c r="E25" s="97"/>
      <c r="F25" s="97" t="s">
        <v>32</v>
      </c>
      <c r="G25" s="97"/>
      <c r="H25" s="97" t="s">
        <v>33</v>
      </c>
      <c r="I25" s="97"/>
      <c r="J25" s="97"/>
      <c r="K25" s="97" t="s">
        <v>31</v>
      </c>
      <c r="L25" s="97"/>
      <c r="M25" s="97" t="s">
        <v>32</v>
      </c>
      <c r="N25" s="97"/>
      <c r="O25" s="97" t="s">
        <v>33</v>
      </c>
      <c r="P25" s="97"/>
      <c r="Q25" s="15"/>
    </row>
    <row r="26" spans="1:17">
      <c r="A26" s="44">
        <f>B26+C26</f>
        <v>9613</v>
      </c>
      <c r="B26" s="44">
        <v>9613</v>
      </c>
      <c r="C26" s="44">
        <v>0</v>
      </c>
      <c r="D26" s="117">
        <f>F26+H26</f>
        <v>9613</v>
      </c>
      <c r="E26" s="117"/>
      <c r="F26" s="117">
        <v>9613</v>
      </c>
      <c r="G26" s="117"/>
      <c r="H26" s="97"/>
      <c r="I26" s="97"/>
      <c r="J26" s="97"/>
      <c r="K26" s="97">
        <f>A26-D26</f>
        <v>0</v>
      </c>
      <c r="L26" s="97"/>
      <c r="M26" s="97">
        <f>B26-F26</f>
        <v>0</v>
      </c>
      <c r="N26" s="97"/>
      <c r="O26" s="97">
        <f>C26-H26</f>
        <v>0</v>
      </c>
      <c r="P26" s="97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</sheetData>
  <mergeCells count="34">
    <mergeCell ref="C11:P11"/>
    <mergeCell ref="C12:P12"/>
    <mergeCell ref="J16:O16"/>
    <mergeCell ref="P16:P18"/>
    <mergeCell ref="D17:I17"/>
    <mergeCell ref="J17:O17"/>
    <mergeCell ref="G14:P14"/>
    <mergeCell ref="G15:P15"/>
    <mergeCell ref="A16:A18"/>
    <mergeCell ref="B16:B18"/>
    <mergeCell ref="C16:C18"/>
    <mergeCell ref="D16:I16"/>
    <mergeCell ref="C9:P9"/>
    <mergeCell ref="A1:P1"/>
    <mergeCell ref="A3:P3"/>
    <mergeCell ref="C5:P5"/>
    <mergeCell ref="C6:P6"/>
    <mergeCell ref="C8:P8"/>
    <mergeCell ref="D26:E26"/>
    <mergeCell ref="F26:G26"/>
    <mergeCell ref="A21:C21"/>
    <mergeCell ref="A24:C24"/>
    <mergeCell ref="D24:J24"/>
    <mergeCell ref="K24:P24"/>
    <mergeCell ref="H26:J26"/>
    <mergeCell ref="K26:L26"/>
    <mergeCell ref="O26:P26"/>
    <mergeCell ref="D25:E25"/>
    <mergeCell ref="F25:G25"/>
    <mergeCell ref="O25:P25"/>
    <mergeCell ref="H25:J25"/>
    <mergeCell ref="K25:L25"/>
    <mergeCell ref="M25:N25"/>
    <mergeCell ref="M26:N2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rowBreaks count="1" manualBreakCount="1">
    <brk id="2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topLeftCell="A10" zoomScale="60" workbookViewId="0">
      <selection activeCell="N20" sqref="N20"/>
    </sheetView>
  </sheetViews>
  <sheetFormatPr defaultRowHeight="15"/>
  <cols>
    <col min="2" max="2" width="21" customWidth="1"/>
    <col min="3" max="3" width="22.140625" customWidth="1"/>
    <col min="7" max="7" width="10.5703125" customWidth="1"/>
    <col min="8" max="8" width="5.5703125" customWidth="1"/>
    <col min="9" max="9" width="5.7109375" customWidth="1"/>
    <col min="14" max="14" width="6.140625" customWidth="1"/>
    <col min="15" max="15" width="6" customWidth="1"/>
    <col min="16" max="16" width="17.42578125" customWidth="1"/>
  </cols>
  <sheetData>
    <row r="1" spans="1:17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"/>
    </row>
    <row r="2" spans="1:17" ht="3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0.25">
      <c r="A3" s="96" t="s">
        <v>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1"/>
    </row>
    <row r="4" spans="1:17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2" t="s">
        <v>1</v>
      </c>
      <c r="B5" s="28">
        <v>24</v>
      </c>
      <c r="C5" s="109" t="s">
        <v>2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"/>
    </row>
    <row r="6" spans="1:17">
      <c r="A6" s="1"/>
      <c r="B6" s="3" t="s">
        <v>3</v>
      </c>
      <c r="C6" s="106" t="s">
        <v>4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"/>
    </row>
    <row r="7" spans="1:17" ht="5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2" t="s">
        <v>8</v>
      </c>
      <c r="B8" s="28">
        <v>24</v>
      </c>
      <c r="C8" s="109" t="s">
        <v>2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"/>
    </row>
    <row r="9" spans="1:17">
      <c r="A9" s="1"/>
      <c r="B9" s="3" t="s">
        <v>3</v>
      </c>
      <c r="C9" s="106" t="s">
        <v>6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"/>
    </row>
    <row r="10" spans="1:17" ht="2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30" customHeight="1">
      <c r="A11" s="4" t="s">
        <v>9</v>
      </c>
      <c r="B11" s="29">
        <v>24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"/>
    </row>
    <row r="12" spans="1:17">
      <c r="A12" s="1"/>
      <c r="B12" s="3" t="s">
        <v>3</v>
      </c>
      <c r="C12" s="106" t="s">
        <v>7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"/>
    </row>
    <row r="13" spans="1:17" ht="6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8.5" customHeight="1">
      <c r="A14" s="2" t="s">
        <v>10</v>
      </c>
      <c r="B14" s="5" t="s">
        <v>27</v>
      </c>
      <c r="C14" s="5"/>
      <c r="D14" s="5"/>
      <c r="E14" s="5"/>
      <c r="F14" s="5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"/>
    </row>
    <row r="15" spans="1:17">
      <c r="A15" s="1"/>
      <c r="C15" s="8"/>
      <c r="D15" s="8"/>
      <c r="E15" s="8"/>
      <c r="F15" s="8"/>
      <c r="G15" s="116" t="s">
        <v>25</v>
      </c>
      <c r="H15" s="116"/>
      <c r="I15" s="116"/>
      <c r="J15" s="116"/>
      <c r="K15" s="116"/>
      <c r="L15" s="116"/>
      <c r="M15" s="116"/>
      <c r="N15" s="116"/>
      <c r="O15" s="116"/>
      <c r="P15" s="116"/>
      <c r="Q15" s="1"/>
    </row>
    <row r="16" spans="1:17" ht="29.25" customHeight="1">
      <c r="A16" s="121" t="s">
        <v>12</v>
      </c>
      <c r="B16" s="121" t="s">
        <v>13</v>
      </c>
      <c r="C16" s="121" t="s">
        <v>14</v>
      </c>
      <c r="D16" s="121" t="s">
        <v>15</v>
      </c>
      <c r="E16" s="121"/>
      <c r="F16" s="121"/>
      <c r="G16" s="121"/>
      <c r="H16" s="121"/>
      <c r="I16" s="121"/>
      <c r="J16" s="121" t="s">
        <v>23</v>
      </c>
      <c r="K16" s="121"/>
      <c r="L16" s="121"/>
      <c r="M16" s="121"/>
      <c r="N16" s="121"/>
      <c r="O16" s="121"/>
      <c r="P16" s="121" t="s">
        <v>24</v>
      </c>
      <c r="Q16" s="1"/>
    </row>
    <row r="17" spans="1:17" ht="15" customHeight="1">
      <c r="A17" s="121"/>
      <c r="B17" s="121"/>
      <c r="C17" s="121"/>
      <c r="D17" s="122" t="s">
        <v>22</v>
      </c>
      <c r="E17" s="122"/>
      <c r="F17" s="122"/>
      <c r="G17" s="122"/>
      <c r="H17" s="122"/>
      <c r="I17" s="122"/>
      <c r="J17" s="122" t="s">
        <v>22</v>
      </c>
      <c r="K17" s="122"/>
      <c r="L17" s="122"/>
      <c r="M17" s="122"/>
      <c r="N17" s="122"/>
      <c r="O17" s="122"/>
      <c r="P17" s="121"/>
      <c r="Q17" s="1"/>
    </row>
    <row r="18" spans="1:17" ht="159" customHeight="1">
      <c r="A18" s="121"/>
      <c r="B18" s="121"/>
      <c r="C18" s="121"/>
      <c r="D18" s="48" t="s">
        <v>16</v>
      </c>
      <c r="E18" s="49" t="s">
        <v>17</v>
      </c>
      <c r="F18" s="49" t="s">
        <v>18</v>
      </c>
      <c r="G18" s="49" t="s">
        <v>19</v>
      </c>
      <c r="H18" s="49" t="s">
        <v>20</v>
      </c>
      <c r="I18" s="49" t="s">
        <v>21</v>
      </c>
      <c r="J18" s="48" t="s">
        <v>16</v>
      </c>
      <c r="K18" s="49" t="s">
        <v>17</v>
      </c>
      <c r="L18" s="49" t="s">
        <v>18</v>
      </c>
      <c r="M18" s="49" t="s">
        <v>19</v>
      </c>
      <c r="N18" s="49" t="s">
        <v>20</v>
      </c>
      <c r="O18" s="49" t="s">
        <v>21</v>
      </c>
      <c r="P18" s="121"/>
      <c r="Q18" s="1"/>
    </row>
    <row r="19" spans="1:17" ht="89.25" customHeight="1">
      <c r="A19" s="23">
        <v>1</v>
      </c>
      <c r="B19" s="24"/>
      <c r="C19" s="24"/>
      <c r="D19" s="24">
        <f>SUM(E19:I19)</f>
        <v>0</v>
      </c>
      <c r="E19" s="24"/>
      <c r="F19" s="24"/>
      <c r="G19" s="24"/>
      <c r="H19" s="24"/>
      <c r="I19" s="24"/>
      <c r="J19" s="24">
        <f>SUM(K19:O19)</f>
        <v>0</v>
      </c>
      <c r="K19" s="24"/>
      <c r="L19" s="23"/>
      <c r="M19" s="23"/>
      <c r="N19" s="23"/>
      <c r="O19" s="23"/>
      <c r="P19" s="23"/>
      <c r="Q19" s="1"/>
    </row>
    <row r="20" spans="1:17" ht="20.25" customHeight="1">
      <c r="A20" s="1" t="s">
        <v>28</v>
      </c>
      <c r="B20" s="1" t="s">
        <v>29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" t="s">
        <v>36</v>
      </c>
      <c r="Q21" s="1"/>
    </row>
    <row r="22" spans="1:17">
      <c r="A22" s="97" t="s">
        <v>30</v>
      </c>
      <c r="B22" s="97"/>
      <c r="C22" s="97"/>
      <c r="D22" s="97" t="s">
        <v>34</v>
      </c>
      <c r="E22" s="97"/>
      <c r="F22" s="97"/>
      <c r="G22" s="97"/>
      <c r="H22" s="97"/>
      <c r="I22" s="97"/>
      <c r="J22" s="97"/>
      <c r="K22" s="97" t="s">
        <v>35</v>
      </c>
      <c r="L22" s="97"/>
      <c r="M22" s="97"/>
      <c r="N22" s="97"/>
      <c r="O22" s="97"/>
      <c r="P22" s="97"/>
      <c r="Q22" s="15"/>
    </row>
    <row r="23" spans="1:17">
      <c r="A23" s="42" t="s">
        <v>31</v>
      </c>
      <c r="B23" s="42" t="s">
        <v>32</v>
      </c>
      <c r="C23" s="42" t="s">
        <v>33</v>
      </c>
      <c r="D23" s="97" t="s">
        <v>31</v>
      </c>
      <c r="E23" s="97"/>
      <c r="F23" s="97" t="s">
        <v>32</v>
      </c>
      <c r="G23" s="97"/>
      <c r="H23" s="97" t="s">
        <v>33</v>
      </c>
      <c r="I23" s="97"/>
      <c r="J23" s="97"/>
      <c r="K23" s="97" t="s">
        <v>31</v>
      </c>
      <c r="L23" s="97"/>
      <c r="M23" s="97" t="s">
        <v>32</v>
      </c>
      <c r="N23" s="97"/>
      <c r="O23" s="97" t="s">
        <v>33</v>
      </c>
      <c r="P23" s="97"/>
      <c r="Q23" s="15"/>
    </row>
    <row r="24" spans="1:17">
      <c r="A24" s="43">
        <f>B24+C24</f>
        <v>410</v>
      </c>
      <c r="B24" s="43">
        <v>410</v>
      </c>
      <c r="C24" s="44"/>
      <c r="D24" s="97">
        <f>F24+H24</f>
        <v>410</v>
      </c>
      <c r="E24" s="97"/>
      <c r="F24" s="97">
        <v>410</v>
      </c>
      <c r="G24" s="97"/>
      <c r="H24" s="97"/>
      <c r="I24" s="97"/>
      <c r="J24" s="97"/>
      <c r="K24" s="97">
        <f>A24-D24</f>
        <v>0</v>
      </c>
      <c r="L24" s="97"/>
      <c r="M24" s="97">
        <f>B24-F24</f>
        <v>0</v>
      </c>
      <c r="N24" s="97"/>
      <c r="O24" s="97">
        <f>C24-H24</f>
        <v>0</v>
      </c>
      <c r="P24" s="97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</sheetData>
  <mergeCells count="33">
    <mergeCell ref="C9:P9"/>
    <mergeCell ref="A1:P1"/>
    <mergeCell ref="A3:P3"/>
    <mergeCell ref="C5:P5"/>
    <mergeCell ref="C6:P6"/>
    <mergeCell ref="C8:P8"/>
    <mergeCell ref="D24:E24"/>
    <mergeCell ref="F24:G24"/>
    <mergeCell ref="H24:J24"/>
    <mergeCell ref="P16:P18"/>
    <mergeCell ref="D17:I17"/>
    <mergeCell ref="K24:L24"/>
    <mergeCell ref="M24:N24"/>
    <mergeCell ref="O23:P23"/>
    <mergeCell ref="M23:N23"/>
    <mergeCell ref="O24:P24"/>
    <mergeCell ref="C11:P11"/>
    <mergeCell ref="C12:P12"/>
    <mergeCell ref="G14:P14"/>
    <mergeCell ref="G15:P15"/>
    <mergeCell ref="F23:G23"/>
    <mergeCell ref="H23:J23"/>
    <mergeCell ref="K23:L23"/>
    <mergeCell ref="D23:E23"/>
    <mergeCell ref="A22:C22"/>
    <mergeCell ref="D22:J22"/>
    <mergeCell ref="K22:P22"/>
    <mergeCell ref="A16:A18"/>
    <mergeCell ref="B16:B18"/>
    <mergeCell ref="C16:C18"/>
    <mergeCell ref="D16:I16"/>
    <mergeCell ref="J17:O17"/>
    <mergeCell ref="J16:O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topLeftCell="A16" zoomScaleSheetLayoutView="100" workbookViewId="0">
      <selection activeCell="B12" sqref="B12"/>
    </sheetView>
  </sheetViews>
  <sheetFormatPr defaultRowHeight="15"/>
  <cols>
    <col min="2" max="2" width="22.28515625" customWidth="1"/>
    <col min="3" max="3" width="22.140625" customWidth="1"/>
    <col min="7" max="7" width="10.5703125" customWidth="1"/>
    <col min="8" max="8" width="5.5703125" customWidth="1"/>
    <col min="9" max="9" width="5.7109375" customWidth="1"/>
    <col min="14" max="14" width="6.140625" customWidth="1"/>
    <col min="15" max="15" width="6" customWidth="1"/>
    <col min="16" max="16" width="17.42578125" customWidth="1"/>
  </cols>
  <sheetData>
    <row r="1" spans="1:17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"/>
    </row>
    <row r="2" spans="1:17" ht="3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0.25">
      <c r="A3" s="96" t="s">
        <v>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1"/>
    </row>
    <row r="4" spans="1:17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thickBot="1">
      <c r="A5" s="2" t="s">
        <v>1</v>
      </c>
      <c r="B5" s="6">
        <v>24</v>
      </c>
      <c r="C5" s="143" t="s">
        <v>2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"/>
    </row>
    <row r="6" spans="1:17">
      <c r="A6" s="1"/>
      <c r="B6" s="3" t="s">
        <v>3</v>
      </c>
      <c r="C6" s="106" t="s">
        <v>4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"/>
    </row>
    <row r="7" spans="1:17" ht="5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 thickBot="1">
      <c r="A8" s="2" t="s">
        <v>8</v>
      </c>
      <c r="B8" s="6">
        <v>24</v>
      </c>
      <c r="C8" s="143" t="s">
        <v>2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"/>
    </row>
    <row r="9" spans="1:17">
      <c r="A9" s="1"/>
      <c r="B9" s="3" t="s">
        <v>3</v>
      </c>
      <c r="C9" s="106" t="s">
        <v>6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"/>
    </row>
    <row r="10" spans="1:17" ht="2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30" customHeight="1" thickBot="1">
      <c r="A11" s="4" t="s">
        <v>9</v>
      </c>
      <c r="B11" s="7">
        <v>24</v>
      </c>
      <c r="C11" s="131" t="s">
        <v>37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"/>
    </row>
    <row r="12" spans="1:17">
      <c r="A12" s="1"/>
      <c r="B12" s="3" t="s">
        <v>3</v>
      </c>
      <c r="C12" s="106" t="s">
        <v>7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"/>
    </row>
    <row r="13" spans="1:17" ht="6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8.5" customHeight="1" thickBot="1">
      <c r="A14" s="2" t="s">
        <v>10</v>
      </c>
      <c r="B14" s="5" t="s">
        <v>27</v>
      </c>
      <c r="C14" s="5"/>
      <c r="D14" s="5"/>
      <c r="E14" s="5"/>
      <c r="F14" s="5"/>
      <c r="G14" s="132" t="s">
        <v>38</v>
      </c>
      <c r="H14" s="132"/>
      <c r="I14" s="132"/>
      <c r="J14" s="132"/>
      <c r="K14" s="132"/>
      <c r="L14" s="132"/>
      <c r="M14" s="132"/>
      <c r="N14" s="132"/>
      <c r="O14" s="132"/>
      <c r="P14" s="132"/>
      <c r="Q14" s="1"/>
    </row>
    <row r="15" spans="1:17" ht="15.75" thickBot="1">
      <c r="A15" s="1"/>
      <c r="C15" s="8"/>
      <c r="D15" s="8"/>
      <c r="E15" s="8"/>
      <c r="F15" s="8"/>
      <c r="G15" s="133" t="s">
        <v>25</v>
      </c>
      <c r="H15" s="133"/>
      <c r="I15" s="133"/>
      <c r="J15" s="133"/>
      <c r="K15" s="133"/>
      <c r="L15" s="133"/>
      <c r="M15" s="133"/>
      <c r="N15" s="133"/>
      <c r="O15" s="133"/>
      <c r="P15" s="133"/>
      <c r="Q15" s="1"/>
    </row>
    <row r="16" spans="1:17" ht="29.25" customHeight="1">
      <c r="A16" s="126" t="s">
        <v>12</v>
      </c>
      <c r="B16" s="129" t="s">
        <v>13</v>
      </c>
      <c r="C16" s="129" t="s">
        <v>14</v>
      </c>
      <c r="D16" s="129" t="s">
        <v>15</v>
      </c>
      <c r="E16" s="129"/>
      <c r="F16" s="129"/>
      <c r="G16" s="129"/>
      <c r="H16" s="129"/>
      <c r="I16" s="129"/>
      <c r="J16" s="129" t="s">
        <v>23</v>
      </c>
      <c r="K16" s="129"/>
      <c r="L16" s="129"/>
      <c r="M16" s="129"/>
      <c r="N16" s="129"/>
      <c r="O16" s="129"/>
      <c r="P16" s="138" t="s">
        <v>24</v>
      </c>
      <c r="Q16" s="1"/>
    </row>
    <row r="17" spans="1:17" ht="15" customHeight="1">
      <c r="A17" s="127"/>
      <c r="B17" s="121"/>
      <c r="C17" s="121"/>
      <c r="D17" s="122" t="s">
        <v>22</v>
      </c>
      <c r="E17" s="122"/>
      <c r="F17" s="122"/>
      <c r="G17" s="122"/>
      <c r="H17" s="122"/>
      <c r="I17" s="122"/>
      <c r="J17" s="122" t="s">
        <v>22</v>
      </c>
      <c r="K17" s="122"/>
      <c r="L17" s="122"/>
      <c r="M17" s="122"/>
      <c r="N17" s="122"/>
      <c r="O17" s="122"/>
      <c r="P17" s="139"/>
      <c r="Q17" s="1"/>
    </row>
    <row r="18" spans="1:17" ht="159" customHeight="1" thickBot="1">
      <c r="A18" s="128"/>
      <c r="B18" s="130"/>
      <c r="C18" s="130"/>
      <c r="D18" s="13" t="s">
        <v>16</v>
      </c>
      <c r="E18" s="14" t="s">
        <v>17</v>
      </c>
      <c r="F18" s="14" t="s">
        <v>18</v>
      </c>
      <c r="G18" s="14" t="s">
        <v>19</v>
      </c>
      <c r="H18" s="14" t="s">
        <v>20</v>
      </c>
      <c r="I18" s="14" t="s">
        <v>21</v>
      </c>
      <c r="J18" s="13" t="s">
        <v>16</v>
      </c>
      <c r="K18" s="14" t="s">
        <v>17</v>
      </c>
      <c r="L18" s="14" t="s">
        <v>18</v>
      </c>
      <c r="M18" s="14" t="s">
        <v>19</v>
      </c>
      <c r="N18" s="14" t="s">
        <v>20</v>
      </c>
      <c r="O18" s="14" t="s">
        <v>21</v>
      </c>
      <c r="P18" s="140"/>
      <c r="Q18" s="1"/>
    </row>
    <row r="19" spans="1:17" ht="108" customHeight="1" thickBot="1">
      <c r="A19" s="9">
        <v>1</v>
      </c>
      <c r="B19" s="20" t="s">
        <v>40</v>
      </c>
      <c r="C19" s="10" t="s">
        <v>39</v>
      </c>
      <c r="D19" s="21">
        <f>SUM(E19:I19)</f>
        <v>712</v>
      </c>
      <c r="E19" s="19">
        <v>712</v>
      </c>
      <c r="F19" s="19">
        <v>0</v>
      </c>
      <c r="G19" s="19">
        <v>0</v>
      </c>
      <c r="H19" s="19">
        <v>0</v>
      </c>
      <c r="I19" s="19">
        <v>0</v>
      </c>
      <c r="J19" s="21">
        <f>SUM(K19:O19)</f>
        <v>712</v>
      </c>
      <c r="K19" s="19">
        <v>712</v>
      </c>
      <c r="L19" s="11">
        <v>0</v>
      </c>
      <c r="M19" s="11">
        <v>0</v>
      </c>
      <c r="N19" s="11">
        <v>0</v>
      </c>
      <c r="O19" s="11">
        <v>0</v>
      </c>
      <c r="P19" s="12"/>
      <c r="Q19" s="1"/>
    </row>
    <row r="20" spans="1:17" ht="20.25" customHeight="1">
      <c r="A20" s="1" t="s">
        <v>28</v>
      </c>
      <c r="B20" s="1" t="s">
        <v>29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" t="s">
        <v>36</v>
      </c>
      <c r="Q21" s="1"/>
    </row>
    <row r="22" spans="1:17">
      <c r="A22" s="123" t="s">
        <v>30</v>
      </c>
      <c r="B22" s="124"/>
      <c r="C22" s="124"/>
      <c r="D22" s="124" t="s">
        <v>34</v>
      </c>
      <c r="E22" s="124"/>
      <c r="F22" s="124"/>
      <c r="G22" s="124"/>
      <c r="H22" s="124"/>
      <c r="I22" s="124"/>
      <c r="J22" s="124"/>
      <c r="K22" s="124" t="s">
        <v>35</v>
      </c>
      <c r="L22" s="124"/>
      <c r="M22" s="124"/>
      <c r="N22" s="124"/>
      <c r="O22" s="124"/>
      <c r="P22" s="125"/>
      <c r="Q22" s="15"/>
    </row>
    <row r="23" spans="1:17" ht="15.75" thickBot="1">
      <c r="A23" s="16" t="s">
        <v>31</v>
      </c>
      <c r="B23" s="17" t="s">
        <v>32</v>
      </c>
      <c r="C23" s="17" t="s">
        <v>33</v>
      </c>
      <c r="D23" s="134" t="s">
        <v>31</v>
      </c>
      <c r="E23" s="134"/>
      <c r="F23" s="134" t="s">
        <v>32</v>
      </c>
      <c r="G23" s="134"/>
      <c r="H23" s="134" t="s">
        <v>33</v>
      </c>
      <c r="I23" s="134"/>
      <c r="J23" s="134"/>
      <c r="K23" s="134" t="s">
        <v>31</v>
      </c>
      <c r="L23" s="134"/>
      <c r="M23" s="134" t="s">
        <v>32</v>
      </c>
      <c r="N23" s="134"/>
      <c r="O23" s="134" t="s">
        <v>33</v>
      </c>
      <c r="P23" s="141"/>
      <c r="Q23" s="15"/>
    </row>
    <row r="24" spans="1:17" ht="15.75" thickBot="1">
      <c r="A24" s="22">
        <f>B24+C24</f>
        <v>712</v>
      </c>
      <c r="B24" s="18">
        <v>712</v>
      </c>
      <c r="C24" s="18">
        <v>0</v>
      </c>
      <c r="D24" s="135">
        <f>F24+H24</f>
        <v>712</v>
      </c>
      <c r="E24" s="135"/>
      <c r="F24" s="136">
        <v>712</v>
      </c>
      <c r="G24" s="136"/>
      <c r="H24" s="137">
        <v>0</v>
      </c>
      <c r="I24" s="137"/>
      <c r="J24" s="137"/>
      <c r="K24" s="137">
        <f>A24-D24</f>
        <v>0</v>
      </c>
      <c r="L24" s="137"/>
      <c r="M24" s="137">
        <f>B24-F24</f>
        <v>0</v>
      </c>
      <c r="N24" s="137"/>
      <c r="O24" s="137">
        <f>C24-H24</f>
        <v>0</v>
      </c>
      <c r="P24" s="142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</sheetData>
  <mergeCells count="33">
    <mergeCell ref="C9:P9"/>
    <mergeCell ref="A1:P1"/>
    <mergeCell ref="A3:P3"/>
    <mergeCell ref="C5:P5"/>
    <mergeCell ref="C6:P6"/>
    <mergeCell ref="C8:P8"/>
    <mergeCell ref="D24:E24"/>
    <mergeCell ref="F24:G24"/>
    <mergeCell ref="H24:J24"/>
    <mergeCell ref="P16:P18"/>
    <mergeCell ref="D17:I17"/>
    <mergeCell ref="K24:L24"/>
    <mergeCell ref="M24:N24"/>
    <mergeCell ref="O23:P23"/>
    <mergeCell ref="M23:N23"/>
    <mergeCell ref="O24:P24"/>
    <mergeCell ref="C11:P11"/>
    <mergeCell ref="C12:P12"/>
    <mergeCell ref="G14:P14"/>
    <mergeCell ref="G15:P15"/>
    <mergeCell ref="F23:G23"/>
    <mergeCell ref="H23:J23"/>
    <mergeCell ref="K23:L23"/>
    <mergeCell ref="D23:E23"/>
    <mergeCell ref="A22:C22"/>
    <mergeCell ref="D22:J22"/>
    <mergeCell ref="K22:P22"/>
    <mergeCell ref="A16:A18"/>
    <mergeCell ref="B16:B18"/>
    <mergeCell ref="C16:C18"/>
    <mergeCell ref="D16:I16"/>
    <mergeCell ref="J17:O17"/>
    <mergeCell ref="J16:O16"/>
  </mergeCells>
  <phoneticPr fontId="0" type="noConversion"/>
  <pageMargins left="0" right="0" top="0" bottom="0" header="0" footer="0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програма зоопарк</vt:lpstr>
      <vt:lpstr>археологія</vt:lpstr>
      <vt:lpstr>мистецька освіта</vt:lpstr>
      <vt:lpstr>туризм</vt:lpstr>
      <vt:lpstr>кіно</vt:lpstr>
      <vt:lpstr>'програма зоопарк'!Область_печати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2017-01-31T07:06:59Z</cp:lastPrinted>
  <dcterms:created xsi:type="dcterms:W3CDTF">2017-01-25T13:08:38Z</dcterms:created>
  <dcterms:modified xsi:type="dcterms:W3CDTF">2017-01-31T07:07:19Z</dcterms:modified>
</cp:coreProperties>
</file>